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4\Desktop\"/>
    </mc:Choice>
  </mc:AlternateContent>
  <bookViews>
    <workbookView xWindow="0" yWindow="0" windowWidth="28800" windowHeight="11700"/>
  </bookViews>
  <sheets>
    <sheet name="Реестр договоров 2023" sheetId="1" r:id="rId1"/>
  </sheets>
  <definedNames>
    <definedName name="_xlnm._FilterDatabase" localSheetId="0" hidden="1">'Реестр договоров 2023'!$B$5:$L$80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3" i="1"/>
  <c r="H24" i="1"/>
  <c r="O21" i="1"/>
  <c r="H20" i="1"/>
  <c r="H12" i="1"/>
  <c r="H80" i="1" l="1"/>
</calcChain>
</file>

<file path=xl/sharedStrings.xml><?xml version="1.0" encoding="utf-8"?>
<sst xmlns="http://schemas.openxmlformats.org/spreadsheetml/2006/main" count="235" uniqueCount="130">
  <si>
    <t>Реестр договоров администрации МО Новогригорьевский сельсовет за 2023год.</t>
  </si>
  <si>
    <t>Вид документа</t>
  </si>
  <si>
    <t>Номер документа</t>
  </si>
  <si>
    <t>Содержание договора</t>
  </si>
  <si>
    <t>Дата начала договора</t>
  </si>
  <si>
    <t>Дата окончания договора</t>
  </si>
  <si>
    <t>Исполнитель</t>
  </si>
  <si>
    <t>Сумма документа</t>
  </si>
  <si>
    <t>РзПр</t>
  </si>
  <si>
    <t>Код главы</t>
  </si>
  <si>
    <t>ВР</t>
  </si>
  <si>
    <t>КОСГУ</t>
  </si>
  <si>
    <t>договор</t>
  </si>
  <si>
    <t>услуги по расчистке улиц от снега</t>
  </si>
  <si>
    <t>СПК колхоз "имени Димитрова"</t>
  </si>
  <si>
    <t>Н-0101/2023 СТМ-ТО</t>
  </si>
  <si>
    <t>техническое обслуживание</t>
  </si>
  <si>
    <t>ООО "Энергоучет-СТМ"</t>
  </si>
  <si>
    <t>Р-1301/2023</t>
  </si>
  <si>
    <t>ремонт узла учета тепловой энергии</t>
  </si>
  <si>
    <t>202</t>
  </si>
  <si>
    <t>публикация в газете</t>
  </si>
  <si>
    <t>Редакция газеты "Сепные зори"</t>
  </si>
  <si>
    <t>б/н</t>
  </si>
  <si>
    <t>уборка помещений</t>
  </si>
  <si>
    <t>Федякина Е.В.</t>
  </si>
  <si>
    <t>486/23</t>
  </si>
  <si>
    <t>информационная система</t>
  </si>
  <si>
    <t>ООО "СоветникПРОФ"</t>
  </si>
  <si>
    <t>тепловая энерги</t>
  </si>
  <si>
    <t>МООО "Акбулакская районная служба ЖКХ"</t>
  </si>
  <si>
    <t>28 п</t>
  </si>
  <si>
    <t>мед.осмотр</t>
  </si>
  <si>
    <t>ГАУЗ "Соль-Илецкая межрайонная больница"</t>
  </si>
  <si>
    <t>техобслуживание</t>
  </si>
  <si>
    <t>ООО "ФЛАГМАН-СЕРВИС"</t>
  </si>
  <si>
    <t>электроэнергия</t>
  </si>
  <si>
    <t>АО "ЭнергосбыТ Плюс"</t>
  </si>
  <si>
    <t>34590423/006616</t>
  </si>
  <si>
    <t>гсм</t>
  </si>
  <si>
    <t>ООО "РН-Карт"</t>
  </si>
  <si>
    <t>связь</t>
  </si>
  <si>
    <t>ПАО "Ростелеком"</t>
  </si>
  <si>
    <t>2230-009469</t>
  </si>
  <si>
    <t>ПАО "Россети Волга"</t>
  </si>
  <si>
    <t>02/2023-363</t>
  </si>
  <si>
    <t>услуги по оказанию образовательных услуг</t>
  </si>
  <si>
    <t>АНОДПО "Институт государственного и муниципального управления"</t>
  </si>
  <si>
    <t>2230-008819</t>
  </si>
  <si>
    <t>предоставление места на опорах ЛЭП</t>
  </si>
  <si>
    <t>66/05</t>
  </si>
  <si>
    <t>приобретение канцтоваров</t>
  </si>
  <si>
    <t>ИП Савченко О.Р.</t>
  </si>
  <si>
    <t xml:space="preserve">"Редакция газеты "Степные зори" </t>
  </si>
  <si>
    <t>приобретение товара (автошина)</t>
  </si>
  <si>
    <t>Наурзбаев Эрик Курмангазыевич</t>
  </si>
  <si>
    <t>50\23</t>
  </si>
  <si>
    <t xml:space="preserve">  образовательные услуги</t>
  </si>
  <si>
    <t>Оренбургский филиал РАНХиГС</t>
  </si>
  <si>
    <t>998/9</t>
  </si>
  <si>
    <t>АНО ДПО "Верифис"</t>
  </si>
  <si>
    <t>124-Д123</t>
  </si>
  <si>
    <t>ГАПОУ "Учебный центр"</t>
  </si>
  <si>
    <t>Т15-23</t>
  </si>
  <si>
    <t>Поставка дорожных знаков</t>
  </si>
  <si>
    <t>ИП Аксенченко</t>
  </si>
  <si>
    <t>Т16-23</t>
  </si>
  <si>
    <t>Поставка дорожных стоек</t>
  </si>
  <si>
    <t>Поставка товара</t>
  </si>
  <si>
    <t>ИП Романюк</t>
  </si>
  <si>
    <t>Мед осмотр</t>
  </si>
  <si>
    <t>ГАУз "Соль-Илецкая межрайонная больница"</t>
  </si>
  <si>
    <t>34590423/024089</t>
  </si>
  <si>
    <t>ГСМ</t>
  </si>
  <si>
    <t>РН карт</t>
  </si>
  <si>
    <t>22-6.5.17.15/36</t>
  </si>
  <si>
    <t>Печатные издания</t>
  </si>
  <si>
    <t>Почта Росии</t>
  </si>
  <si>
    <t>Приобретение товара (лампочки)</t>
  </si>
  <si>
    <t>ИП Барвинский</t>
  </si>
  <si>
    <t>Приобретение запчестей</t>
  </si>
  <si>
    <t>ИП  Наурзбаев</t>
  </si>
  <si>
    <t>С53-23</t>
  </si>
  <si>
    <t>Составление смет</t>
  </si>
  <si>
    <t>Приобретение товара (на триммер)</t>
  </si>
  <si>
    <t>ИП Панюков</t>
  </si>
  <si>
    <t>А-О-898-23</t>
  </si>
  <si>
    <t>Экспертиза</t>
  </si>
  <si>
    <t>ГАУ "Гос экспертиза"</t>
  </si>
  <si>
    <t>Установка пластиковых окон (214.3 СЗМ, 42.7 м/б)</t>
  </si>
  <si>
    <t>ИП Нигматуллина Е.В.</t>
  </si>
  <si>
    <t>0908-2023/620</t>
  </si>
  <si>
    <t>Проведение Диспансеризации</t>
  </si>
  <si>
    <t>ООО "Оренклиник"</t>
  </si>
  <si>
    <t>114/08</t>
  </si>
  <si>
    <t>04-75-2023</t>
  </si>
  <si>
    <t>Услуги техники (покос)</t>
  </si>
  <si>
    <t>ГУП "Оренбургремдорстрой"</t>
  </si>
  <si>
    <t>69-23</t>
  </si>
  <si>
    <t>Подготовка сведение ЕГРН</t>
  </si>
  <si>
    <t>ООО "РГК"</t>
  </si>
  <si>
    <t>68-24</t>
  </si>
  <si>
    <t>Внесение изменений по землепользованию</t>
  </si>
  <si>
    <t>04-75/4-2023</t>
  </si>
  <si>
    <t>23-39</t>
  </si>
  <si>
    <t>Подготовка схем зем участка</t>
  </si>
  <si>
    <t>ООО "Центр регистрации недвижимости"</t>
  </si>
  <si>
    <t>Облицовка наружных оконных</t>
  </si>
  <si>
    <t>подписка на газету 1 полг 2024</t>
  </si>
  <si>
    <t>оценка земельного участка</t>
  </si>
  <si>
    <t>бюро оценки и суд экспертизы</t>
  </si>
  <si>
    <t>определение рыночной стоимости</t>
  </si>
  <si>
    <t>001266/юл</t>
  </si>
  <si>
    <t>обучение площадки</t>
  </si>
  <si>
    <t>стройзаказчик</t>
  </si>
  <si>
    <t>Организация дня пожилого человека</t>
  </si>
  <si>
    <t>МБУК "МЦКС"</t>
  </si>
  <si>
    <t>Установка дорожных знаков</t>
  </si>
  <si>
    <t>Муп Валентина</t>
  </si>
  <si>
    <t>Страховка автомобиля</t>
  </si>
  <si>
    <t>САО "Ресо -Гарантия"</t>
  </si>
  <si>
    <t>Дератизация кладбищ</t>
  </si>
  <si>
    <t>ИП Рыбас</t>
  </si>
  <si>
    <t>Приобретение светильников</t>
  </si>
  <si>
    <t>Барвинский</t>
  </si>
  <si>
    <t>Приобретение товара</t>
  </si>
  <si>
    <t>199/12</t>
  </si>
  <si>
    <t>кадастровые работы аренды</t>
  </si>
  <si>
    <t>Заправка картриджа</t>
  </si>
  <si>
    <t>Попков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</si>
</sst>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\-#,##0.00;0.00"/>
    <numFmt numFmtId="165" formatCode="0000"/>
    <numFmt numFmtId="166" formatCode="000"/>
    <numFmt numFmtId="169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 wrapText="1"/>
      <protection hidden="1"/>
    </xf>
    <xf numFmtId="1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166" fontId="3" fillId="0" borderId="9" xfId="0" applyNumberFormat="1" applyFont="1" applyFill="1" applyBorder="1" applyAlignment="1" applyProtection="1">
      <alignment horizontal="center" vertical="center"/>
      <protection hidden="1"/>
    </xf>
    <xf numFmtId="14" fontId="0" fillId="0" borderId="0" xfId="0" applyNumberFormat="1"/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/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169" fontId="3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164" fontId="1" fillId="0" borderId="11" xfId="0" applyNumberFormat="1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tabSelected="1" zoomScaleNormal="100" workbookViewId="0">
      <selection activeCell="G9" sqref="G9"/>
    </sheetView>
  </sheetViews>
  <sheetFormatPr defaultRowHeight="15" x14ac:dyDescent="0.25"/>
  <cols>
    <col min="1" max="1" width="2.7109375" style="33" bestFit="1" customWidth="1"/>
    <col min="2" max="2" width="8.7109375" style="33" bestFit="1" customWidth="1"/>
    <col min="3" max="3" width="18" style="33" bestFit="1" customWidth="1"/>
    <col min="4" max="4" width="31.140625" style="33" customWidth="1"/>
    <col min="5" max="6" width="15" style="33" bestFit="1" customWidth="1"/>
    <col min="7" max="7" width="34.42578125" style="34" customWidth="1"/>
    <col min="8" max="8" width="10" style="33" bestFit="1" customWidth="1"/>
    <col min="9" max="9" width="5" style="33" bestFit="1" customWidth="1"/>
    <col min="10" max="10" width="6.140625" style="33" bestFit="1" customWidth="1"/>
    <col min="11" max="11" width="3.5703125" style="33" bestFit="1" customWidth="1"/>
    <col min="12" max="12" width="7.42578125" style="33" customWidth="1"/>
    <col min="17" max="17" width="10.140625" bestFit="1" customWidth="1"/>
  </cols>
  <sheetData>
    <row r="1" spans="1:17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</row>
    <row r="2" spans="1:17" x14ac:dyDescent="0.25">
      <c r="A2" s="2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7" ht="15.75" thickBot="1" x14ac:dyDescent="0.3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1"/>
      <c r="O3" s="5"/>
    </row>
    <row r="4" spans="1:17" ht="38.25" x14ac:dyDescent="0.25">
      <c r="A4" s="1"/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8" t="s">
        <v>11</v>
      </c>
    </row>
    <row r="5" spans="1:17" x14ac:dyDescent="0.25">
      <c r="A5" s="1"/>
      <c r="B5" s="9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7" x14ac:dyDescent="0.25">
      <c r="A6" s="12">
        <v>1</v>
      </c>
      <c r="B6" s="13" t="s">
        <v>12</v>
      </c>
      <c r="C6" s="14">
        <v>1</v>
      </c>
      <c r="D6" s="15" t="s">
        <v>13</v>
      </c>
      <c r="E6" s="5">
        <v>44930</v>
      </c>
      <c r="F6" s="5">
        <v>45291</v>
      </c>
      <c r="G6" s="15" t="s">
        <v>14</v>
      </c>
      <c r="H6" s="16">
        <v>98000</v>
      </c>
      <c r="I6" s="17">
        <v>409</v>
      </c>
      <c r="J6" s="18">
        <v>740</v>
      </c>
      <c r="K6" s="18">
        <v>244</v>
      </c>
      <c r="L6" s="19">
        <v>225</v>
      </c>
      <c r="Q6" s="20"/>
    </row>
    <row r="7" spans="1:17" x14ac:dyDescent="0.25">
      <c r="A7" s="12">
        <v>2</v>
      </c>
      <c r="B7" s="13" t="s">
        <v>12</v>
      </c>
      <c r="C7" s="14" t="s">
        <v>15</v>
      </c>
      <c r="D7" s="15" t="s">
        <v>16</v>
      </c>
      <c r="E7" s="5">
        <v>44927</v>
      </c>
      <c r="F7" s="5">
        <v>45291</v>
      </c>
      <c r="G7" s="15" t="s">
        <v>17</v>
      </c>
      <c r="H7" s="16">
        <v>11100</v>
      </c>
      <c r="I7" s="17">
        <v>801</v>
      </c>
      <c r="J7" s="18">
        <v>740</v>
      </c>
      <c r="K7" s="18">
        <v>244</v>
      </c>
      <c r="L7" s="19">
        <v>226</v>
      </c>
    </row>
    <row r="8" spans="1:17" x14ac:dyDescent="0.25">
      <c r="A8" s="12">
        <v>3</v>
      </c>
      <c r="B8" s="13" t="s">
        <v>12</v>
      </c>
      <c r="C8" s="14" t="s">
        <v>18</v>
      </c>
      <c r="D8" s="15" t="s">
        <v>19</v>
      </c>
      <c r="E8" s="5">
        <v>44939</v>
      </c>
      <c r="F8" s="5">
        <v>45291</v>
      </c>
      <c r="G8" s="15" t="s">
        <v>17</v>
      </c>
      <c r="H8" s="16">
        <v>8884</v>
      </c>
      <c r="I8" s="17">
        <v>801</v>
      </c>
      <c r="J8" s="18">
        <v>740</v>
      </c>
      <c r="K8" s="18">
        <v>244</v>
      </c>
      <c r="L8" s="19">
        <v>226</v>
      </c>
    </row>
    <row r="9" spans="1:17" x14ac:dyDescent="0.25">
      <c r="A9" s="12">
        <v>4</v>
      </c>
      <c r="B9" s="13" t="s">
        <v>12</v>
      </c>
      <c r="C9" s="21" t="s">
        <v>20</v>
      </c>
      <c r="D9" s="15" t="s">
        <v>21</v>
      </c>
      <c r="E9" s="5">
        <v>44938</v>
      </c>
      <c r="F9" s="5">
        <v>44969</v>
      </c>
      <c r="G9" s="15" t="s">
        <v>22</v>
      </c>
      <c r="H9" s="16">
        <v>6556</v>
      </c>
      <c r="I9" s="17">
        <v>104</v>
      </c>
      <c r="J9" s="18">
        <v>740</v>
      </c>
      <c r="K9" s="18">
        <v>244</v>
      </c>
      <c r="L9" s="19">
        <v>226</v>
      </c>
    </row>
    <row r="10" spans="1:17" x14ac:dyDescent="0.25">
      <c r="A10" s="12">
        <v>5</v>
      </c>
      <c r="B10" s="13" t="s">
        <v>12</v>
      </c>
      <c r="C10" s="14" t="s">
        <v>23</v>
      </c>
      <c r="D10" s="15" t="s">
        <v>24</v>
      </c>
      <c r="E10" s="5">
        <v>44944</v>
      </c>
      <c r="F10" s="5">
        <v>44957</v>
      </c>
      <c r="G10" s="22" t="s">
        <v>25</v>
      </c>
      <c r="H10" s="16">
        <v>8320</v>
      </c>
      <c r="I10" s="17">
        <v>801</v>
      </c>
      <c r="J10" s="18">
        <v>740</v>
      </c>
      <c r="K10" s="18">
        <v>244</v>
      </c>
      <c r="L10" s="19">
        <v>226</v>
      </c>
    </row>
    <row r="11" spans="1:17" x14ac:dyDescent="0.25">
      <c r="A11" s="12">
        <v>6</v>
      </c>
      <c r="B11" s="13" t="s">
        <v>12</v>
      </c>
      <c r="C11" s="14" t="s">
        <v>26</v>
      </c>
      <c r="D11" s="15" t="s">
        <v>27</v>
      </c>
      <c r="E11" s="5">
        <v>44935</v>
      </c>
      <c r="F11" s="5">
        <v>45291</v>
      </c>
      <c r="G11" s="15" t="s">
        <v>28</v>
      </c>
      <c r="H11" s="16">
        <v>58800</v>
      </c>
      <c r="I11" s="17">
        <v>104</v>
      </c>
      <c r="J11" s="18">
        <v>740</v>
      </c>
      <c r="K11" s="18">
        <v>244</v>
      </c>
      <c r="L11" s="19">
        <v>226</v>
      </c>
    </row>
    <row r="12" spans="1:17" ht="25.5" x14ac:dyDescent="0.25">
      <c r="A12" s="12">
        <v>7</v>
      </c>
      <c r="B12" s="13" t="s">
        <v>12</v>
      </c>
      <c r="C12" s="14">
        <v>33</v>
      </c>
      <c r="D12" s="15" t="s">
        <v>29</v>
      </c>
      <c r="E12" s="5">
        <v>44935</v>
      </c>
      <c r="F12" s="5">
        <v>45291</v>
      </c>
      <c r="G12" s="15" t="s">
        <v>30</v>
      </c>
      <c r="H12" s="23">
        <f>H13+H14+H15</f>
        <v>420365.41000000003</v>
      </c>
      <c r="I12" s="17"/>
      <c r="J12" s="18"/>
      <c r="K12" s="18"/>
      <c r="L12" s="19"/>
    </row>
    <row r="13" spans="1:17" x14ac:dyDescent="0.25">
      <c r="A13" s="12"/>
      <c r="B13" s="13"/>
      <c r="C13" s="14"/>
      <c r="D13" s="15"/>
      <c r="E13" s="5"/>
      <c r="F13" s="14"/>
      <c r="G13" s="15"/>
      <c r="H13" s="16">
        <v>53130.64</v>
      </c>
      <c r="I13" s="17">
        <v>104</v>
      </c>
      <c r="J13" s="18">
        <v>740</v>
      </c>
      <c r="K13" s="18">
        <v>247</v>
      </c>
      <c r="L13" s="19">
        <v>223</v>
      </c>
    </row>
    <row r="14" spans="1:17" x14ac:dyDescent="0.25">
      <c r="A14" s="12"/>
      <c r="B14" s="13"/>
      <c r="C14" s="14"/>
      <c r="D14" s="15"/>
      <c r="E14" s="5"/>
      <c r="F14" s="5"/>
      <c r="G14" s="15"/>
      <c r="H14" s="16">
        <v>50579.24</v>
      </c>
      <c r="I14" s="17">
        <v>310</v>
      </c>
      <c r="J14" s="18">
        <v>740</v>
      </c>
      <c r="K14" s="18">
        <v>247</v>
      </c>
      <c r="L14" s="19">
        <v>223</v>
      </c>
    </row>
    <row r="15" spans="1:17" x14ac:dyDescent="0.25">
      <c r="A15" s="12"/>
      <c r="B15" s="13"/>
      <c r="C15" s="14"/>
      <c r="D15" s="15"/>
      <c r="E15" s="5"/>
      <c r="F15" s="5"/>
      <c r="G15" s="15"/>
      <c r="H15" s="16">
        <v>316655.53000000003</v>
      </c>
      <c r="I15" s="17">
        <v>801</v>
      </c>
      <c r="J15" s="18">
        <v>740</v>
      </c>
      <c r="K15" s="18">
        <v>247</v>
      </c>
      <c r="L15" s="19">
        <v>223</v>
      </c>
    </row>
    <row r="16" spans="1:17" ht="25.5" x14ac:dyDescent="0.25">
      <c r="A16" s="12">
        <v>8</v>
      </c>
      <c r="B16" s="13" t="s">
        <v>12</v>
      </c>
      <c r="C16" s="14" t="s">
        <v>31</v>
      </c>
      <c r="D16" s="15" t="s">
        <v>32</v>
      </c>
      <c r="E16" s="5">
        <v>44958</v>
      </c>
      <c r="F16" s="5">
        <v>45291</v>
      </c>
      <c r="G16" s="15" t="s">
        <v>33</v>
      </c>
      <c r="H16" s="16">
        <v>5832</v>
      </c>
      <c r="I16" s="17">
        <v>104</v>
      </c>
      <c r="J16" s="18">
        <v>740</v>
      </c>
      <c r="K16" s="18">
        <v>244</v>
      </c>
      <c r="L16" s="19">
        <v>226</v>
      </c>
    </row>
    <row r="17" spans="1:15" x14ac:dyDescent="0.25">
      <c r="A17" s="12">
        <v>9</v>
      </c>
      <c r="B17" s="13" t="s">
        <v>12</v>
      </c>
      <c r="C17" s="14">
        <v>64</v>
      </c>
      <c r="D17" s="15" t="s">
        <v>34</v>
      </c>
      <c r="E17" s="5">
        <v>44974</v>
      </c>
      <c r="F17" s="5">
        <v>45291</v>
      </c>
      <c r="G17" s="15" t="s">
        <v>35</v>
      </c>
      <c r="H17" s="16">
        <v>4400</v>
      </c>
      <c r="I17" s="17">
        <v>104</v>
      </c>
      <c r="J17" s="18">
        <v>740</v>
      </c>
      <c r="K17" s="18">
        <v>244</v>
      </c>
      <c r="L17" s="19">
        <v>226</v>
      </c>
    </row>
    <row r="18" spans="1:15" x14ac:dyDescent="0.25">
      <c r="A18" s="12">
        <v>10</v>
      </c>
      <c r="B18" s="13" t="s">
        <v>12</v>
      </c>
      <c r="C18" s="14">
        <v>63</v>
      </c>
      <c r="D18" s="15" t="s">
        <v>34</v>
      </c>
      <c r="E18" s="5">
        <v>44974</v>
      </c>
      <c r="F18" s="5">
        <v>45291</v>
      </c>
      <c r="G18" s="15" t="s">
        <v>35</v>
      </c>
      <c r="H18" s="16">
        <v>5200</v>
      </c>
      <c r="I18" s="17">
        <v>801</v>
      </c>
      <c r="J18" s="18">
        <v>740</v>
      </c>
      <c r="K18" s="18">
        <v>244</v>
      </c>
      <c r="L18" s="19">
        <v>226</v>
      </c>
    </row>
    <row r="19" spans="1:15" x14ac:dyDescent="0.25">
      <c r="A19" s="12">
        <v>11</v>
      </c>
      <c r="B19" s="13" t="s">
        <v>12</v>
      </c>
      <c r="C19" s="14">
        <v>17360</v>
      </c>
      <c r="D19" s="15" t="s">
        <v>36</v>
      </c>
      <c r="E19" s="5">
        <v>44572</v>
      </c>
      <c r="F19" s="5">
        <v>44926</v>
      </c>
      <c r="G19" s="15" t="s">
        <v>37</v>
      </c>
      <c r="H19" s="23">
        <v>20389.87</v>
      </c>
      <c r="I19" s="17">
        <v>409</v>
      </c>
      <c r="J19" s="18">
        <v>740</v>
      </c>
      <c r="K19" s="18">
        <v>247</v>
      </c>
      <c r="L19" s="19">
        <v>223</v>
      </c>
    </row>
    <row r="20" spans="1:15" x14ac:dyDescent="0.25">
      <c r="A20" s="12">
        <v>11</v>
      </c>
      <c r="B20" s="13" t="s">
        <v>12</v>
      </c>
      <c r="C20" s="14">
        <v>17360</v>
      </c>
      <c r="D20" s="15" t="s">
        <v>36</v>
      </c>
      <c r="E20" s="5">
        <v>44966</v>
      </c>
      <c r="F20" s="5">
        <v>45291</v>
      </c>
      <c r="G20" s="15" t="s">
        <v>37</v>
      </c>
      <c r="H20" s="23">
        <f>H21+H22</f>
        <v>105602.04</v>
      </c>
      <c r="I20" s="17"/>
      <c r="J20" s="18"/>
      <c r="K20" s="18"/>
      <c r="L20" s="19"/>
    </row>
    <row r="21" spans="1:15" x14ac:dyDescent="0.25">
      <c r="A21" s="12"/>
      <c r="B21" s="13"/>
      <c r="C21" s="14"/>
      <c r="D21" s="15"/>
      <c r="E21" s="5"/>
      <c r="F21" s="5"/>
      <c r="G21" s="15"/>
      <c r="H21" s="16">
        <v>95602.04</v>
      </c>
      <c r="I21" s="17">
        <v>409</v>
      </c>
      <c r="J21" s="18">
        <v>740</v>
      </c>
      <c r="K21" s="18">
        <v>247</v>
      </c>
      <c r="L21" s="19">
        <v>223</v>
      </c>
      <c r="O21" s="24" t="e">
        <f>#REF!-#REF!</f>
        <v>#REF!</v>
      </c>
    </row>
    <row r="22" spans="1:15" x14ac:dyDescent="0.25">
      <c r="A22" s="12"/>
      <c r="B22" s="13"/>
      <c r="C22" s="14"/>
      <c r="D22" s="15"/>
      <c r="E22" s="5"/>
      <c r="F22" s="5"/>
      <c r="G22" s="15"/>
      <c r="H22" s="16">
        <v>10000</v>
      </c>
      <c r="I22" s="17">
        <v>801</v>
      </c>
      <c r="J22" s="18">
        <v>740</v>
      </c>
      <c r="K22" s="18">
        <v>247</v>
      </c>
      <c r="L22" s="19">
        <v>223</v>
      </c>
    </row>
    <row r="23" spans="1:15" x14ac:dyDescent="0.25">
      <c r="A23" s="12">
        <v>12</v>
      </c>
      <c r="B23" s="13" t="s">
        <v>12</v>
      </c>
      <c r="C23" s="14" t="s">
        <v>38</v>
      </c>
      <c r="D23" s="15" t="s">
        <v>39</v>
      </c>
      <c r="E23" s="5">
        <v>44943</v>
      </c>
      <c r="F23" s="5">
        <v>45291</v>
      </c>
      <c r="G23" s="15" t="s">
        <v>40</v>
      </c>
      <c r="H23" s="16">
        <v>59912.08</v>
      </c>
      <c r="I23" s="17">
        <v>104</v>
      </c>
      <c r="J23" s="18">
        <v>740</v>
      </c>
      <c r="K23" s="18">
        <v>244</v>
      </c>
      <c r="L23" s="19">
        <v>343</v>
      </c>
    </row>
    <row r="24" spans="1:15" x14ac:dyDescent="0.25">
      <c r="A24" s="12">
        <v>13</v>
      </c>
      <c r="B24" s="13" t="s">
        <v>12</v>
      </c>
      <c r="C24" s="14">
        <v>35600090154</v>
      </c>
      <c r="D24" s="15" t="s">
        <v>41</v>
      </c>
      <c r="E24" s="5">
        <v>44986</v>
      </c>
      <c r="F24" s="5">
        <v>45291</v>
      </c>
      <c r="G24" s="15" t="s">
        <v>42</v>
      </c>
      <c r="H24" s="23">
        <f>H25+H26</f>
        <v>49747.86</v>
      </c>
      <c r="I24" s="17"/>
      <c r="J24" s="18"/>
      <c r="K24" s="18"/>
      <c r="L24" s="19"/>
    </row>
    <row r="25" spans="1:15" x14ac:dyDescent="0.25">
      <c r="A25" s="12"/>
      <c r="B25" s="13"/>
      <c r="C25" s="14"/>
      <c r="D25" s="15"/>
      <c r="E25" s="5"/>
      <c r="F25" s="5"/>
      <c r="G25" s="15"/>
      <c r="H25" s="16">
        <v>31747.86</v>
      </c>
      <c r="I25" s="17">
        <v>104</v>
      </c>
      <c r="J25" s="18">
        <v>740</v>
      </c>
      <c r="K25" s="18">
        <v>244</v>
      </c>
      <c r="L25" s="19">
        <v>221</v>
      </c>
    </row>
    <row r="26" spans="1:15" x14ac:dyDescent="0.25">
      <c r="A26" s="12"/>
      <c r="B26" s="13"/>
      <c r="C26" s="14"/>
      <c r="D26" s="15"/>
      <c r="E26" s="14"/>
      <c r="F26" s="14"/>
      <c r="G26" s="15"/>
      <c r="H26" s="16">
        <v>18000</v>
      </c>
      <c r="I26" s="17">
        <v>801</v>
      </c>
      <c r="J26" s="18">
        <v>740</v>
      </c>
      <c r="K26" s="18">
        <v>244</v>
      </c>
      <c r="L26" s="19">
        <v>221</v>
      </c>
    </row>
    <row r="27" spans="1:15" s="26" customFormat="1" x14ac:dyDescent="0.25">
      <c r="A27" s="25">
        <v>14</v>
      </c>
      <c r="B27" s="13" t="s">
        <v>12</v>
      </c>
      <c r="C27" s="14" t="s">
        <v>43</v>
      </c>
      <c r="D27" s="15" t="s">
        <v>16</v>
      </c>
      <c r="E27" s="5">
        <v>44986</v>
      </c>
      <c r="F27" s="5">
        <v>45291</v>
      </c>
      <c r="G27" s="15" t="s">
        <v>44</v>
      </c>
      <c r="H27" s="16">
        <v>33746</v>
      </c>
      <c r="I27" s="17">
        <v>409</v>
      </c>
      <c r="J27" s="18">
        <v>740</v>
      </c>
      <c r="K27" s="18">
        <v>244</v>
      </c>
      <c r="L27" s="19">
        <v>226</v>
      </c>
    </row>
    <row r="28" spans="1:15" x14ac:dyDescent="0.25">
      <c r="A28" s="12">
        <v>15</v>
      </c>
      <c r="B28" s="13" t="s">
        <v>12</v>
      </c>
      <c r="C28" s="14">
        <v>34</v>
      </c>
      <c r="D28" s="15" t="s">
        <v>21</v>
      </c>
      <c r="E28" s="5">
        <v>44994</v>
      </c>
      <c r="F28" s="5">
        <v>45291</v>
      </c>
      <c r="G28" s="15" t="s">
        <v>22</v>
      </c>
      <c r="H28" s="16">
        <v>1400</v>
      </c>
      <c r="I28" s="17">
        <v>104</v>
      </c>
      <c r="J28" s="18">
        <v>740</v>
      </c>
      <c r="K28" s="18">
        <v>244</v>
      </c>
      <c r="L28" s="19">
        <v>226</v>
      </c>
    </row>
    <row r="29" spans="1:15" ht="25.5" x14ac:dyDescent="0.25">
      <c r="A29" s="12">
        <v>16</v>
      </c>
      <c r="B29" s="13" t="s">
        <v>12</v>
      </c>
      <c r="C29" s="14" t="s">
        <v>45</v>
      </c>
      <c r="D29" s="15" t="s">
        <v>46</v>
      </c>
      <c r="E29" s="5">
        <v>44977</v>
      </c>
      <c r="F29" s="5">
        <v>45291</v>
      </c>
      <c r="G29" s="15" t="s">
        <v>47</v>
      </c>
      <c r="H29" s="16">
        <v>1500</v>
      </c>
      <c r="I29" s="17">
        <v>104</v>
      </c>
      <c r="J29" s="18">
        <v>740</v>
      </c>
      <c r="K29" s="18">
        <v>244</v>
      </c>
      <c r="L29" s="19">
        <v>226</v>
      </c>
    </row>
    <row r="30" spans="1:15" x14ac:dyDescent="0.25">
      <c r="A30" s="12">
        <v>17</v>
      </c>
      <c r="B30" s="13" t="s">
        <v>12</v>
      </c>
      <c r="C30" s="14" t="s">
        <v>23</v>
      </c>
      <c r="D30" s="15" t="s">
        <v>24</v>
      </c>
      <c r="E30" s="5">
        <v>45021</v>
      </c>
      <c r="F30" s="5">
        <v>45291</v>
      </c>
      <c r="G30" s="15" t="s">
        <v>25</v>
      </c>
      <c r="H30" s="16">
        <v>16640</v>
      </c>
      <c r="I30" s="17">
        <v>801</v>
      </c>
      <c r="J30" s="18">
        <v>740</v>
      </c>
      <c r="K30" s="18">
        <v>244</v>
      </c>
      <c r="L30" s="19">
        <v>226</v>
      </c>
    </row>
    <row r="31" spans="1:15" x14ac:dyDescent="0.25">
      <c r="A31" s="12">
        <v>18</v>
      </c>
      <c r="B31" s="13" t="s">
        <v>12</v>
      </c>
      <c r="C31" s="14">
        <v>56</v>
      </c>
      <c r="D31" s="15" t="s">
        <v>21</v>
      </c>
      <c r="E31" s="5">
        <v>45042</v>
      </c>
      <c r="F31" s="5">
        <v>45291</v>
      </c>
      <c r="G31" s="15" t="s">
        <v>22</v>
      </c>
      <c r="H31" s="16">
        <v>4650</v>
      </c>
      <c r="I31" s="17">
        <v>104</v>
      </c>
      <c r="J31" s="18">
        <v>740</v>
      </c>
      <c r="K31" s="18">
        <v>244</v>
      </c>
      <c r="L31" s="19">
        <v>226</v>
      </c>
    </row>
    <row r="32" spans="1:15" s="26" customFormat="1" ht="25.5" x14ac:dyDescent="0.25">
      <c r="A32" s="25">
        <v>19</v>
      </c>
      <c r="B32" s="13" t="s">
        <v>12</v>
      </c>
      <c r="C32" s="14" t="s">
        <v>48</v>
      </c>
      <c r="D32" s="15" t="s">
        <v>49</v>
      </c>
      <c r="E32" s="5">
        <v>44966</v>
      </c>
      <c r="F32" s="5">
        <v>45291</v>
      </c>
      <c r="G32" s="15" t="s">
        <v>44</v>
      </c>
      <c r="H32" s="16">
        <v>3317.76</v>
      </c>
      <c r="I32" s="17">
        <v>409</v>
      </c>
      <c r="J32" s="18">
        <v>740</v>
      </c>
      <c r="K32" s="18">
        <v>244</v>
      </c>
      <c r="L32" s="19">
        <v>226</v>
      </c>
    </row>
    <row r="33" spans="1:12" x14ac:dyDescent="0.25">
      <c r="A33" s="12">
        <v>20</v>
      </c>
      <c r="B33" s="13" t="s">
        <v>12</v>
      </c>
      <c r="C33" s="14" t="s">
        <v>50</v>
      </c>
      <c r="D33" s="15" t="s">
        <v>51</v>
      </c>
      <c r="E33" s="5">
        <v>45061</v>
      </c>
      <c r="F33" s="5">
        <v>45291</v>
      </c>
      <c r="G33" s="15" t="s">
        <v>52</v>
      </c>
      <c r="H33" s="16">
        <v>5000</v>
      </c>
      <c r="I33" s="17">
        <v>104</v>
      </c>
      <c r="J33" s="18">
        <v>740</v>
      </c>
      <c r="K33" s="18">
        <v>244</v>
      </c>
      <c r="L33" s="19">
        <v>346</v>
      </c>
    </row>
    <row r="34" spans="1:12" x14ac:dyDescent="0.25">
      <c r="A34" s="12">
        <v>21</v>
      </c>
      <c r="B34" s="13" t="s">
        <v>12</v>
      </c>
      <c r="C34" s="14">
        <v>73</v>
      </c>
      <c r="D34" s="15" t="s">
        <v>21</v>
      </c>
      <c r="E34" s="5">
        <v>45064</v>
      </c>
      <c r="F34" s="5">
        <v>45291</v>
      </c>
      <c r="G34" s="15" t="s">
        <v>53</v>
      </c>
      <c r="H34" s="16">
        <v>1875</v>
      </c>
      <c r="I34" s="17">
        <v>104</v>
      </c>
      <c r="J34" s="18">
        <v>740</v>
      </c>
      <c r="K34" s="18">
        <v>244</v>
      </c>
      <c r="L34" s="19">
        <v>226</v>
      </c>
    </row>
    <row r="35" spans="1:12" x14ac:dyDescent="0.25">
      <c r="A35" s="12">
        <v>22</v>
      </c>
      <c r="B35" s="13" t="s">
        <v>12</v>
      </c>
      <c r="C35" s="14" t="s">
        <v>23</v>
      </c>
      <c r="D35" s="15" t="s">
        <v>54</v>
      </c>
      <c r="E35" s="5">
        <v>45090</v>
      </c>
      <c r="F35" s="5">
        <v>45291</v>
      </c>
      <c r="G35" s="15" t="s">
        <v>55</v>
      </c>
      <c r="H35" s="16">
        <v>18800</v>
      </c>
      <c r="I35" s="17">
        <v>104</v>
      </c>
      <c r="J35" s="18">
        <v>740</v>
      </c>
      <c r="K35" s="18">
        <v>244</v>
      </c>
      <c r="L35" s="19">
        <v>346</v>
      </c>
    </row>
    <row r="36" spans="1:12" x14ac:dyDescent="0.25">
      <c r="A36" s="12">
        <v>23</v>
      </c>
      <c r="B36" s="13" t="s">
        <v>12</v>
      </c>
      <c r="C36" s="14" t="s">
        <v>56</v>
      </c>
      <c r="D36" s="15" t="s">
        <v>57</v>
      </c>
      <c r="E36" s="5">
        <v>45085</v>
      </c>
      <c r="F36" s="5">
        <v>45291</v>
      </c>
      <c r="G36" s="15" t="s">
        <v>58</v>
      </c>
      <c r="H36" s="16">
        <v>2500</v>
      </c>
      <c r="I36" s="17">
        <v>104</v>
      </c>
      <c r="J36" s="18">
        <v>740</v>
      </c>
      <c r="K36" s="18">
        <v>244</v>
      </c>
      <c r="L36" s="19">
        <v>226</v>
      </c>
    </row>
    <row r="37" spans="1:12" x14ac:dyDescent="0.25">
      <c r="A37" s="12">
        <v>24</v>
      </c>
      <c r="B37" s="13" t="s">
        <v>12</v>
      </c>
      <c r="C37" s="14" t="s">
        <v>59</v>
      </c>
      <c r="D37" s="15" t="s">
        <v>57</v>
      </c>
      <c r="E37" s="5">
        <v>45113</v>
      </c>
      <c r="F37" s="5">
        <v>45291</v>
      </c>
      <c r="G37" s="15" t="s">
        <v>60</v>
      </c>
      <c r="H37" s="16">
        <v>3000</v>
      </c>
      <c r="I37" s="17">
        <v>104</v>
      </c>
      <c r="J37" s="18">
        <v>740</v>
      </c>
      <c r="K37" s="18">
        <v>244</v>
      </c>
      <c r="L37" s="19">
        <v>226</v>
      </c>
    </row>
    <row r="38" spans="1:12" x14ac:dyDescent="0.25">
      <c r="A38" s="12">
        <v>25</v>
      </c>
      <c r="B38" s="13" t="s">
        <v>12</v>
      </c>
      <c r="C38" s="14" t="s">
        <v>61</v>
      </c>
      <c r="D38" s="15" t="s">
        <v>57</v>
      </c>
      <c r="E38" s="5">
        <v>45096</v>
      </c>
      <c r="F38" s="5">
        <v>45291</v>
      </c>
      <c r="G38" s="15" t="s">
        <v>62</v>
      </c>
      <c r="H38" s="16">
        <v>1500</v>
      </c>
      <c r="I38" s="17">
        <v>104</v>
      </c>
      <c r="J38" s="18">
        <v>740</v>
      </c>
      <c r="K38" s="18">
        <v>244</v>
      </c>
      <c r="L38" s="19">
        <v>226</v>
      </c>
    </row>
    <row r="39" spans="1:12" x14ac:dyDescent="0.25">
      <c r="A39" s="12">
        <v>26</v>
      </c>
      <c r="B39" s="13" t="s">
        <v>12</v>
      </c>
      <c r="C39" s="14" t="s">
        <v>63</v>
      </c>
      <c r="D39" s="15" t="s">
        <v>64</v>
      </c>
      <c r="E39" s="5">
        <v>45113</v>
      </c>
      <c r="F39" s="5">
        <v>45291</v>
      </c>
      <c r="G39" s="15" t="s">
        <v>65</v>
      </c>
      <c r="H39" s="16">
        <v>64240</v>
      </c>
      <c r="I39" s="17">
        <v>409</v>
      </c>
      <c r="J39" s="18">
        <v>740</v>
      </c>
      <c r="K39" s="18">
        <v>244</v>
      </c>
      <c r="L39" s="19">
        <v>346</v>
      </c>
    </row>
    <row r="40" spans="1:12" x14ac:dyDescent="0.25">
      <c r="A40" s="12">
        <v>27</v>
      </c>
      <c r="B40" s="13" t="s">
        <v>12</v>
      </c>
      <c r="C40" s="14" t="s">
        <v>66</v>
      </c>
      <c r="D40" s="15" t="s">
        <v>67</v>
      </c>
      <c r="E40" s="5">
        <v>45113</v>
      </c>
      <c r="F40" s="5">
        <v>45291</v>
      </c>
      <c r="G40" s="15" t="s">
        <v>65</v>
      </c>
      <c r="H40" s="16">
        <v>63000</v>
      </c>
      <c r="I40" s="17">
        <v>409</v>
      </c>
      <c r="J40" s="18">
        <v>740</v>
      </c>
      <c r="K40" s="18">
        <v>244</v>
      </c>
      <c r="L40" s="19">
        <v>346</v>
      </c>
    </row>
    <row r="41" spans="1:12" x14ac:dyDescent="0.25">
      <c r="A41" s="12">
        <v>28</v>
      </c>
      <c r="B41" s="13" t="s">
        <v>12</v>
      </c>
      <c r="C41" s="14">
        <v>6</v>
      </c>
      <c r="D41" s="15" t="s">
        <v>68</v>
      </c>
      <c r="E41" s="5">
        <v>45114</v>
      </c>
      <c r="F41" s="5">
        <v>45291</v>
      </c>
      <c r="G41" s="15" t="s">
        <v>69</v>
      </c>
      <c r="H41" s="16">
        <v>9900</v>
      </c>
      <c r="I41" s="17">
        <v>104</v>
      </c>
      <c r="J41" s="18">
        <v>740</v>
      </c>
      <c r="K41" s="18">
        <v>244</v>
      </c>
      <c r="L41" s="19">
        <v>346</v>
      </c>
    </row>
    <row r="42" spans="1:12" ht="25.5" x14ac:dyDescent="0.25">
      <c r="A42" s="12">
        <v>30</v>
      </c>
      <c r="B42" s="13" t="s">
        <v>12</v>
      </c>
      <c r="C42" s="14">
        <v>32</v>
      </c>
      <c r="D42" s="15" t="s">
        <v>70</v>
      </c>
      <c r="E42" s="5">
        <v>45110</v>
      </c>
      <c r="F42" s="5">
        <v>45291</v>
      </c>
      <c r="G42" s="15" t="s">
        <v>71</v>
      </c>
      <c r="H42" s="16">
        <v>6953</v>
      </c>
      <c r="I42" s="17">
        <v>104</v>
      </c>
      <c r="J42" s="18">
        <v>740</v>
      </c>
      <c r="K42" s="18">
        <v>244</v>
      </c>
      <c r="L42" s="19">
        <v>226</v>
      </c>
    </row>
    <row r="43" spans="1:12" x14ac:dyDescent="0.25">
      <c r="A43" s="12">
        <v>31</v>
      </c>
      <c r="B43" s="13" t="s">
        <v>12</v>
      </c>
      <c r="C43" s="14" t="s">
        <v>72</v>
      </c>
      <c r="D43" s="15" t="s">
        <v>73</v>
      </c>
      <c r="E43" s="5">
        <v>45119</v>
      </c>
      <c r="F43" s="5">
        <v>45291</v>
      </c>
      <c r="G43" s="15" t="s">
        <v>74</v>
      </c>
      <c r="H43" s="23">
        <f>H44+H45</f>
        <v>86500</v>
      </c>
      <c r="I43" s="17"/>
      <c r="J43" s="18"/>
      <c r="K43" s="18"/>
      <c r="L43" s="19"/>
    </row>
    <row r="44" spans="1:12" x14ac:dyDescent="0.25">
      <c r="A44" s="12"/>
      <c r="B44" s="13"/>
      <c r="C44" s="14"/>
      <c r="D44" s="15"/>
      <c r="E44" s="5"/>
      <c r="F44" s="5"/>
      <c r="G44" s="15"/>
      <c r="H44" s="16">
        <v>70000</v>
      </c>
      <c r="I44" s="17">
        <v>104</v>
      </c>
      <c r="J44" s="18">
        <v>740</v>
      </c>
      <c r="K44" s="18">
        <v>244</v>
      </c>
      <c r="L44" s="19">
        <v>343</v>
      </c>
    </row>
    <row r="45" spans="1:12" x14ac:dyDescent="0.25">
      <c r="A45" s="12"/>
      <c r="B45" s="13"/>
      <c r="C45" s="14"/>
      <c r="D45" s="15"/>
      <c r="E45" s="5"/>
      <c r="F45" s="5"/>
      <c r="G45" s="15"/>
      <c r="H45" s="16">
        <v>16500</v>
      </c>
      <c r="I45" s="17">
        <v>310</v>
      </c>
      <c r="J45" s="18">
        <v>740</v>
      </c>
      <c r="K45" s="18">
        <v>244</v>
      </c>
      <c r="L45" s="19">
        <v>343</v>
      </c>
    </row>
    <row r="46" spans="1:12" x14ac:dyDescent="0.25">
      <c r="A46" s="12">
        <v>32</v>
      </c>
      <c r="B46" s="13" t="s">
        <v>12</v>
      </c>
      <c r="C46" s="14" t="s">
        <v>75</v>
      </c>
      <c r="D46" s="15" t="s">
        <v>76</v>
      </c>
      <c r="E46" s="5">
        <v>45124</v>
      </c>
      <c r="F46" s="5">
        <v>45291</v>
      </c>
      <c r="G46" s="15" t="s">
        <v>77</v>
      </c>
      <c r="H46" s="16">
        <v>2092.08</v>
      </c>
      <c r="I46" s="17">
        <v>104</v>
      </c>
      <c r="J46" s="18">
        <v>740</v>
      </c>
      <c r="K46" s="18">
        <v>244</v>
      </c>
      <c r="L46" s="19">
        <v>226</v>
      </c>
    </row>
    <row r="47" spans="1:12" x14ac:dyDescent="0.25">
      <c r="A47" s="12">
        <v>33</v>
      </c>
      <c r="B47" s="13" t="s">
        <v>12</v>
      </c>
      <c r="C47" s="14">
        <v>511</v>
      </c>
      <c r="D47" s="15" t="s">
        <v>78</v>
      </c>
      <c r="E47" s="5">
        <v>45141</v>
      </c>
      <c r="F47" s="5">
        <v>45291</v>
      </c>
      <c r="G47" s="15" t="s">
        <v>79</v>
      </c>
      <c r="H47" s="16">
        <v>4900</v>
      </c>
      <c r="I47" s="17">
        <v>409</v>
      </c>
      <c r="J47" s="18">
        <v>740</v>
      </c>
      <c r="K47" s="18">
        <v>244</v>
      </c>
      <c r="L47" s="19">
        <v>346</v>
      </c>
    </row>
    <row r="48" spans="1:12" x14ac:dyDescent="0.25">
      <c r="A48" s="12">
        <v>34</v>
      </c>
      <c r="B48" s="13" t="s">
        <v>12</v>
      </c>
      <c r="C48" s="14" t="s">
        <v>23</v>
      </c>
      <c r="D48" s="15" t="s">
        <v>80</v>
      </c>
      <c r="E48" s="5">
        <v>45138</v>
      </c>
      <c r="F48" s="5">
        <v>45291</v>
      </c>
      <c r="G48" s="15" t="s">
        <v>81</v>
      </c>
      <c r="H48" s="23">
        <f>H49+H50</f>
        <v>4746</v>
      </c>
      <c r="I48" s="17">
        <v>104</v>
      </c>
      <c r="J48" s="18">
        <v>740</v>
      </c>
      <c r="K48" s="18">
        <v>244</v>
      </c>
      <c r="L48" s="19">
        <v>346</v>
      </c>
    </row>
    <row r="49" spans="1:12" x14ac:dyDescent="0.25">
      <c r="A49" s="12"/>
      <c r="B49" s="13"/>
      <c r="C49" s="14"/>
      <c r="D49" s="15"/>
      <c r="E49" s="5"/>
      <c r="F49" s="5"/>
      <c r="G49" s="15"/>
      <c r="H49" s="16">
        <v>3129</v>
      </c>
      <c r="I49" s="17">
        <v>104</v>
      </c>
      <c r="J49" s="18">
        <v>740</v>
      </c>
      <c r="K49" s="18">
        <v>244</v>
      </c>
      <c r="L49" s="19">
        <v>343</v>
      </c>
    </row>
    <row r="50" spans="1:12" x14ac:dyDescent="0.25">
      <c r="A50" s="12"/>
      <c r="B50" s="13"/>
      <c r="C50" s="14"/>
      <c r="D50" s="15"/>
      <c r="E50" s="5"/>
      <c r="F50" s="5"/>
      <c r="G50" s="15"/>
      <c r="H50" s="16">
        <v>1617</v>
      </c>
      <c r="I50" s="17">
        <v>104</v>
      </c>
      <c r="J50" s="18">
        <v>740</v>
      </c>
      <c r="K50" s="18">
        <v>244</v>
      </c>
      <c r="L50" s="19">
        <v>346</v>
      </c>
    </row>
    <row r="51" spans="1:12" x14ac:dyDescent="0.25">
      <c r="A51" s="12">
        <v>35</v>
      </c>
      <c r="B51" s="13" t="s">
        <v>12</v>
      </c>
      <c r="C51" s="14" t="s">
        <v>82</v>
      </c>
      <c r="D51" s="15" t="s">
        <v>83</v>
      </c>
      <c r="E51" s="5">
        <v>45141</v>
      </c>
      <c r="F51" s="5">
        <v>45291</v>
      </c>
      <c r="G51" s="15" t="s">
        <v>65</v>
      </c>
      <c r="H51" s="16">
        <v>25000</v>
      </c>
      <c r="I51" s="17">
        <v>503</v>
      </c>
      <c r="J51" s="18">
        <v>740</v>
      </c>
      <c r="K51" s="18">
        <v>244</v>
      </c>
      <c r="L51" s="19">
        <v>226</v>
      </c>
    </row>
    <row r="52" spans="1:12" x14ac:dyDescent="0.25">
      <c r="A52" s="12">
        <v>36</v>
      </c>
      <c r="B52" s="13" t="s">
        <v>12</v>
      </c>
      <c r="C52" s="14">
        <v>1366</v>
      </c>
      <c r="D52" s="15" t="s">
        <v>84</v>
      </c>
      <c r="E52" s="5">
        <v>45139</v>
      </c>
      <c r="F52" s="5">
        <v>45291</v>
      </c>
      <c r="G52" s="15" t="s">
        <v>85</v>
      </c>
      <c r="H52" s="16">
        <v>4030</v>
      </c>
      <c r="I52" s="17">
        <v>503</v>
      </c>
      <c r="J52" s="18">
        <v>740</v>
      </c>
      <c r="K52" s="18">
        <v>244</v>
      </c>
      <c r="L52" s="19">
        <v>346</v>
      </c>
    </row>
    <row r="53" spans="1:12" x14ac:dyDescent="0.25">
      <c r="A53" s="12">
        <v>37</v>
      </c>
      <c r="B53" s="13" t="s">
        <v>12</v>
      </c>
      <c r="C53" s="14" t="s">
        <v>86</v>
      </c>
      <c r="D53" s="15" t="s">
        <v>87</v>
      </c>
      <c r="E53" s="5">
        <v>45142</v>
      </c>
      <c r="F53" s="5">
        <v>45291</v>
      </c>
      <c r="G53" s="15" t="s">
        <v>88</v>
      </c>
      <c r="H53" s="16">
        <v>20902.14</v>
      </c>
      <c r="I53" s="17">
        <v>503</v>
      </c>
      <c r="J53" s="18">
        <v>740</v>
      </c>
      <c r="K53" s="18">
        <v>244</v>
      </c>
      <c r="L53" s="19">
        <v>226</v>
      </c>
    </row>
    <row r="54" spans="1:12" ht="25.5" x14ac:dyDescent="0.25">
      <c r="A54" s="12">
        <v>38</v>
      </c>
      <c r="B54" s="13" t="s">
        <v>12</v>
      </c>
      <c r="C54" s="14">
        <v>2</v>
      </c>
      <c r="D54" s="15" t="s">
        <v>89</v>
      </c>
      <c r="E54" s="5">
        <v>45149</v>
      </c>
      <c r="F54" s="5">
        <v>45289</v>
      </c>
      <c r="G54" s="15" t="s">
        <v>90</v>
      </c>
      <c r="H54" s="16">
        <v>257000</v>
      </c>
      <c r="I54" s="17">
        <v>801</v>
      </c>
      <c r="J54" s="18">
        <v>740</v>
      </c>
      <c r="K54" s="18">
        <v>244</v>
      </c>
      <c r="L54" s="19">
        <v>226</v>
      </c>
    </row>
    <row r="55" spans="1:12" x14ac:dyDescent="0.25">
      <c r="A55" s="12">
        <v>39</v>
      </c>
      <c r="B55" s="13" t="s">
        <v>12</v>
      </c>
      <c r="C55" s="14" t="s">
        <v>91</v>
      </c>
      <c r="D55" s="15" t="s">
        <v>92</v>
      </c>
      <c r="E55" s="5">
        <v>45147</v>
      </c>
      <c r="F55" s="5">
        <v>45291</v>
      </c>
      <c r="G55" s="15" t="s">
        <v>93</v>
      </c>
      <c r="H55" s="16">
        <v>5740</v>
      </c>
      <c r="I55" s="17">
        <v>104</v>
      </c>
      <c r="J55" s="18">
        <v>740</v>
      </c>
      <c r="K55" s="18">
        <v>244</v>
      </c>
      <c r="L55" s="19">
        <v>226</v>
      </c>
    </row>
    <row r="56" spans="1:12" x14ac:dyDescent="0.25">
      <c r="A56" s="12">
        <v>40</v>
      </c>
      <c r="B56" s="13" t="s">
        <v>12</v>
      </c>
      <c r="C56" s="14" t="s">
        <v>94</v>
      </c>
      <c r="D56" s="15" t="s">
        <v>51</v>
      </c>
      <c r="E56" s="5">
        <v>45149</v>
      </c>
      <c r="F56" s="5">
        <v>45291</v>
      </c>
      <c r="G56" s="15" t="s">
        <v>52</v>
      </c>
      <c r="H56" s="16">
        <v>12000</v>
      </c>
      <c r="I56" s="17">
        <v>104</v>
      </c>
      <c r="J56" s="18">
        <v>740</v>
      </c>
      <c r="K56" s="18">
        <v>244</v>
      </c>
      <c r="L56" s="19">
        <v>346</v>
      </c>
    </row>
    <row r="57" spans="1:12" x14ac:dyDescent="0.25">
      <c r="A57" s="12">
        <v>41</v>
      </c>
      <c r="B57" s="13" t="s">
        <v>12</v>
      </c>
      <c r="C57" s="14" t="s">
        <v>95</v>
      </c>
      <c r="D57" s="15" t="s">
        <v>96</v>
      </c>
      <c r="E57" s="5">
        <v>45145</v>
      </c>
      <c r="F57" s="5">
        <v>45291</v>
      </c>
      <c r="G57" s="15" t="s">
        <v>97</v>
      </c>
      <c r="H57" s="16">
        <v>28000</v>
      </c>
      <c r="I57" s="17">
        <v>409</v>
      </c>
      <c r="J57" s="18">
        <v>740</v>
      </c>
      <c r="K57" s="18">
        <v>244</v>
      </c>
      <c r="L57" s="19">
        <v>225</v>
      </c>
    </row>
    <row r="58" spans="1:12" x14ac:dyDescent="0.25">
      <c r="A58" s="12">
        <v>42</v>
      </c>
      <c r="B58" s="13" t="s">
        <v>12</v>
      </c>
      <c r="C58" s="14" t="s">
        <v>98</v>
      </c>
      <c r="D58" s="15" t="s">
        <v>99</v>
      </c>
      <c r="E58" s="5">
        <v>45133</v>
      </c>
      <c r="F58" s="5">
        <v>45291</v>
      </c>
      <c r="G58" s="15" t="s">
        <v>100</v>
      </c>
      <c r="H58" s="16">
        <v>95000</v>
      </c>
      <c r="I58" s="17">
        <v>412</v>
      </c>
      <c r="J58" s="18">
        <v>740</v>
      </c>
      <c r="K58" s="18">
        <v>244</v>
      </c>
      <c r="L58" s="19">
        <v>226</v>
      </c>
    </row>
    <row r="59" spans="1:12" ht="25.5" x14ac:dyDescent="0.25">
      <c r="A59" s="12">
        <v>43</v>
      </c>
      <c r="B59" s="13" t="s">
        <v>12</v>
      </c>
      <c r="C59" s="14" t="s">
        <v>101</v>
      </c>
      <c r="D59" s="15" t="s">
        <v>102</v>
      </c>
      <c r="E59" s="5">
        <v>45133</v>
      </c>
      <c r="F59" s="5">
        <v>45291</v>
      </c>
      <c r="G59" s="15" t="s">
        <v>100</v>
      </c>
      <c r="H59" s="16">
        <v>75000</v>
      </c>
      <c r="I59" s="17">
        <v>412</v>
      </c>
      <c r="J59" s="18">
        <v>740</v>
      </c>
      <c r="K59" s="18">
        <v>244</v>
      </c>
      <c r="L59" s="19">
        <v>226</v>
      </c>
    </row>
    <row r="60" spans="1:12" x14ac:dyDescent="0.25">
      <c r="A60" s="12">
        <v>44</v>
      </c>
      <c r="B60" s="13" t="s">
        <v>12</v>
      </c>
      <c r="C60" s="14" t="s">
        <v>103</v>
      </c>
      <c r="D60" s="15" t="s">
        <v>96</v>
      </c>
      <c r="E60" s="5">
        <v>45148</v>
      </c>
      <c r="F60" s="5">
        <v>45291</v>
      </c>
      <c r="G60" s="15" t="s">
        <v>97</v>
      </c>
      <c r="H60" s="16">
        <v>14000</v>
      </c>
      <c r="I60" s="17">
        <v>409</v>
      </c>
      <c r="J60" s="18">
        <v>740</v>
      </c>
      <c r="K60" s="18">
        <v>244</v>
      </c>
      <c r="L60" s="19">
        <v>225</v>
      </c>
    </row>
    <row r="61" spans="1:12" ht="22.5" customHeight="1" x14ac:dyDescent="0.25">
      <c r="A61" s="12">
        <v>45</v>
      </c>
      <c r="B61" s="13" t="s">
        <v>12</v>
      </c>
      <c r="C61" s="14" t="s">
        <v>104</v>
      </c>
      <c r="D61" s="15" t="s">
        <v>105</v>
      </c>
      <c r="E61" s="5">
        <v>45170</v>
      </c>
      <c r="F61" s="5">
        <v>45291</v>
      </c>
      <c r="G61" s="15" t="s">
        <v>106</v>
      </c>
      <c r="H61" s="16">
        <v>14000</v>
      </c>
      <c r="I61" s="17">
        <v>412</v>
      </c>
      <c r="J61" s="18">
        <v>740</v>
      </c>
      <c r="K61" s="18">
        <v>244</v>
      </c>
      <c r="L61" s="19">
        <v>226</v>
      </c>
    </row>
    <row r="62" spans="1:12" x14ac:dyDescent="0.25">
      <c r="A62" s="12">
        <v>46</v>
      </c>
      <c r="B62" s="13" t="s">
        <v>12</v>
      </c>
      <c r="C62" s="14">
        <v>2</v>
      </c>
      <c r="D62" s="15" t="s">
        <v>107</v>
      </c>
      <c r="E62" s="5">
        <v>45177</v>
      </c>
      <c r="F62" s="5">
        <v>45289</v>
      </c>
      <c r="G62" s="15" t="s">
        <v>90</v>
      </c>
      <c r="H62" s="16">
        <v>39606.11</v>
      </c>
      <c r="I62" s="17">
        <v>801</v>
      </c>
      <c r="J62" s="18">
        <v>740</v>
      </c>
      <c r="K62" s="18">
        <v>244</v>
      </c>
      <c r="L62" s="19">
        <v>226</v>
      </c>
    </row>
    <row r="63" spans="1:12" x14ac:dyDescent="0.25">
      <c r="A63" s="12">
        <v>47</v>
      </c>
      <c r="B63" s="13" t="s">
        <v>12</v>
      </c>
      <c r="C63" s="14">
        <v>134</v>
      </c>
      <c r="D63" s="15" t="s">
        <v>21</v>
      </c>
      <c r="E63" s="27">
        <v>45201</v>
      </c>
      <c r="F63" s="27">
        <v>45291</v>
      </c>
      <c r="G63" s="15" t="s">
        <v>53</v>
      </c>
      <c r="H63" s="16">
        <v>5040</v>
      </c>
      <c r="I63" s="17">
        <v>104</v>
      </c>
      <c r="J63" s="18">
        <v>740</v>
      </c>
      <c r="K63" s="18">
        <v>244</v>
      </c>
      <c r="L63" s="19">
        <v>226</v>
      </c>
    </row>
    <row r="64" spans="1:12" x14ac:dyDescent="0.25">
      <c r="A64" s="12">
        <v>48</v>
      </c>
      <c r="B64" s="13" t="s">
        <v>12</v>
      </c>
      <c r="C64" s="14">
        <v>120</v>
      </c>
      <c r="D64" s="15" t="s">
        <v>108</v>
      </c>
      <c r="E64" s="27">
        <v>45204</v>
      </c>
      <c r="F64" s="27">
        <v>45235</v>
      </c>
      <c r="G64" s="15" t="s">
        <v>53</v>
      </c>
      <c r="H64" s="16">
        <v>1400</v>
      </c>
      <c r="I64" s="17">
        <v>104</v>
      </c>
      <c r="J64" s="18">
        <v>740</v>
      </c>
      <c r="K64" s="18">
        <v>244</v>
      </c>
      <c r="L64" s="19">
        <v>226</v>
      </c>
    </row>
    <row r="65" spans="1:12" x14ac:dyDescent="0.25">
      <c r="A65" s="12">
        <v>49</v>
      </c>
      <c r="B65" s="13" t="s">
        <v>12</v>
      </c>
      <c r="C65" s="14">
        <v>1605</v>
      </c>
      <c r="D65" s="15" t="s">
        <v>109</v>
      </c>
      <c r="E65" s="27">
        <v>45203</v>
      </c>
      <c r="F65" s="27">
        <v>45291</v>
      </c>
      <c r="G65" s="15" t="s">
        <v>110</v>
      </c>
      <c r="H65" s="16">
        <v>4000</v>
      </c>
      <c r="I65" s="17">
        <v>113</v>
      </c>
      <c r="J65" s="18">
        <v>740</v>
      </c>
      <c r="K65" s="18">
        <v>244</v>
      </c>
      <c r="L65" s="19">
        <v>226</v>
      </c>
    </row>
    <row r="66" spans="1:12" x14ac:dyDescent="0.25">
      <c r="A66" s="12">
        <v>50</v>
      </c>
      <c r="B66" s="13" t="s">
        <v>12</v>
      </c>
      <c r="C66" s="14">
        <v>1606</v>
      </c>
      <c r="D66" s="15" t="s">
        <v>111</v>
      </c>
      <c r="E66" s="27">
        <v>45203</v>
      </c>
      <c r="F66" s="27">
        <v>45291</v>
      </c>
      <c r="G66" s="15" t="s">
        <v>110</v>
      </c>
      <c r="H66" s="16">
        <v>4000</v>
      </c>
      <c r="I66" s="17">
        <v>113</v>
      </c>
      <c r="J66" s="18">
        <v>740</v>
      </c>
      <c r="K66" s="18">
        <v>244</v>
      </c>
      <c r="L66" s="19">
        <v>226</v>
      </c>
    </row>
    <row r="67" spans="1:12" x14ac:dyDescent="0.25">
      <c r="A67" s="12">
        <v>51</v>
      </c>
      <c r="B67" s="13" t="s">
        <v>12</v>
      </c>
      <c r="C67" s="14" t="s">
        <v>112</v>
      </c>
      <c r="D67" s="15" t="s">
        <v>113</v>
      </c>
      <c r="E67" s="27">
        <v>45215</v>
      </c>
      <c r="F67" s="27">
        <v>45291</v>
      </c>
      <c r="G67" s="15" t="s">
        <v>114</v>
      </c>
      <c r="H67" s="16">
        <v>3000</v>
      </c>
      <c r="I67" s="17">
        <v>104</v>
      </c>
      <c r="J67" s="18">
        <v>740</v>
      </c>
      <c r="K67" s="18">
        <v>244</v>
      </c>
      <c r="L67" s="19">
        <v>226</v>
      </c>
    </row>
    <row r="68" spans="1:12" x14ac:dyDescent="0.25">
      <c r="A68" s="12">
        <v>52</v>
      </c>
      <c r="B68" s="13" t="s">
        <v>12</v>
      </c>
      <c r="C68" s="14">
        <v>19</v>
      </c>
      <c r="D68" s="15" t="s">
        <v>115</v>
      </c>
      <c r="E68" s="5">
        <v>45198</v>
      </c>
      <c r="F68" s="5">
        <v>45290</v>
      </c>
      <c r="G68" s="15" t="s">
        <v>116</v>
      </c>
      <c r="H68" s="16">
        <v>5000</v>
      </c>
      <c r="I68" s="17">
        <v>801</v>
      </c>
      <c r="J68" s="18">
        <v>740</v>
      </c>
      <c r="K68" s="18">
        <v>244</v>
      </c>
      <c r="L68" s="19">
        <v>226</v>
      </c>
    </row>
    <row r="69" spans="1:12" x14ac:dyDescent="0.25">
      <c r="A69" s="12">
        <v>53</v>
      </c>
      <c r="B69" s="13" t="s">
        <v>12</v>
      </c>
      <c r="C69" s="14" t="s">
        <v>23</v>
      </c>
      <c r="D69" s="15" t="s">
        <v>80</v>
      </c>
      <c r="E69" s="5">
        <v>45223</v>
      </c>
      <c r="F69" s="5">
        <v>45291</v>
      </c>
      <c r="G69" s="15" t="s">
        <v>81</v>
      </c>
      <c r="H69" s="16">
        <v>23763</v>
      </c>
      <c r="I69" s="17">
        <v>104</v>
      </c>
      <c r="J69" s="18">
        <v>740</v>
      </c>
      <c r="K69" s="18">
        <v>244</v>
      </c>
      <c r="L69" s="19">
        <v>346</v>
      </c>
    </row>
    <row r="70" spans="1:12" x14ac:dyDescent="0.25">
      <c r="A70" s="12">
        <v>54</v>
      </c>
      <c r="B70" s="13" t="s">
        <v>12</v>
      </c>
      <c r="C70" s="14">
        <v>4</v>
      </c>
      <c r="D70" s="15" t="s">
        <v>117</v>
      </c>
      <c r="E70" s="5">
        <v>45219</v>
      </c>
      <c r="F70" s="5">
        <v>45291</v>
      </c>
      <c r="G70" s="15" t="s">
        <v>118</v>
      </c>
      <c r="H70" s="16">
        <v>70206.539999999994</v>
      </c>
      <c r="I70" s="17">
        <v>409</v>
      </c>
      <c r="J70" s="18">
        <v>740</v>
      </c>
      <c r="K70" s="18">
        <v>244</v>
      </c>
      <c r="L70" s="19">
        <v>225</v>
      </c>
    </row>
    <row r="71" spans="1:12" x14ac:dyDescent="0.25">
      <c r="A71" s="12">
        <v>55</v>
      </c>
      <c r="B71" s="13" t="s">
        <v>12</v>
      </c>
      <c r="C71" s="14">
        <v>601</v>
      </c>
      <c r="D71" s="15" t="s">
        <v>119</v>
      </c>
      <c r="E71" s="5">
        <v>45230</v>
      </c>
      <c r="F71" s="5">
        <v>45291</v>
      </c>
      <c r="G71" s="15" t="s">
        <v>120</v>
      </c>
      <c r="H71" s="16">
        <v>2492.63</v>
      </c>
      <c r="I71" s="17">
        <v>104</v>
      </c>
      <c r="J71" s="18">
        <v>740</v>
      </c>
      <c r="K71" s="18">
        <v>244</v>
      </c>
      <c r="L71" s="19">
        <v>227</v>
      </c>
    </row>
    <row r="72" spans="1:12" x14ac:dyDescent="0.25">
      <c r="A72" s="12">
        <v>56</v>
      </c>
      <c r="B72" s="13" t="s">
        <v>12</v>
      </c>
      <c r="C72" s="14">
        <v>79</v>
      </c>
      <c r="D72" s="15" t="s">
        <v>121</v>
      </c>
      <c r="E72" s="5">
        <v>45215</v>
      </c>
      <c r="F72" s="5">
        <v>45291</v>
      </c>
      <c r="G72" s="15" t="s">
        <v>122</v>
      </c>
      <c r="H72" s="16">
        <v>5700</v>
      </c>
      <c r="I72" s="17">
        <v>503</v>
      </c>
      <c r="J72" s="18">
        <v>740</v>
      </c>
      <c r="K72" s="18">
        <v>244</v>
      </c>
      <c r="L72" s="19">
        <v>226</v>
      </c>
    </row>
    <row r="73" spans="1:12" x14ac:dyDescent="0.25">
      <c r="A73" s="12">
        <v>57</v>
      </c>
      <c r="B73" s="13" t="s">
        <v>12</v>
      </c>
      <c r="C73" s="14">
        <v>572</v>
      </c>
      <c r="D73" s="15" t="s">
        <v>123</v>
      </c>
      <c r="E73" s="5">
        <v>45250</v>
      </c>
      <c r="F73" s="5">
        <v>45291</v>
      </c>
      <c r="G73" s="15" t="s">
        <v>124</v>
      </c>
      <c r="H73" s="16">
        <v>48000</v>
      </c>
      <c r="I73" s="17">
        <v>409</v>
      </c>
      <c r="J73" s="18">
        <v>740</v>
      </c>
      <c r="K73" s="18">
        <v>244</v>
      </c>
      <c r="L73" s="19">
        <v>346</v>
      </c>
    </row>
    <row r="74" spans="1:12" x14ac:dyDescent="0.25">
      <c r="A74" s="12">
        <v>58</v>
      </c>
      <c r="B74" s="13" t="s">
        <v>12</v>
      </c>
      <c r="C74" s="14">
        <v>578</v>
      </c>
      <c r="D74" s="15" t="s">
        <v>123</v>
      </c>
      <c r="E74" s="5">
        <v>45264</v>
      </c>
      <c r="F74" s="5">
        <v>45291</v>
      </c>
      <c r="G74" s="15" t="s">
        <v>124</v>
      </c>
      <c r="H74" s="16">
        <v>25600</v>
      </c>
      <c r="I74" s="17">
        <v>409</v>
      </c>
      <c r="J74" s="18">
        <v>740</v>
      </c>
      <c r="K74" s="18">
        <v>244</v>
      </c>
      <c r="L74" s="19">
        <v>346</v>
      </c>
    </row>
    <row r="75" spans="1:12" x14ac:dyDescent="0.25">
      <c r="A75" s="12">
        <v>59</v>
      </c>
      <c r="B75" s="13" t="s">
        <v>12</v>
      </c>
      <c r="C75" s="14">
        <v>580</v>
      </c>
      <c r="D75" s="15" t="s">
        <v>125</v>
      </c>
      <c r="E75" s="5">
        <v>45264</v>
      </c>
      <c r="F75" s="5">
        <v>45291</v>
      </c>
      <c r="G75" s="15" t="s">
        <v>124</v>
      </c>
      <c r="H75" s="16">
        <v>29950</v>
      </c>
      <c r="I75" s="17">
        <v>409</v>
      </c>
      <c r="J75" s="18">
        <v>740</v>
      </c>
      <c r="K75" s="18">
        <v>244</v>
      </c>
      <c r="L75" s="19">
        <v>346</v>
      </c>
    </row>
    <row r="76" spans="1:12" x14ac:dyDescent="0.25">
      <c r="A76" s="12">
        <v>60</v>
      </c>
      <c r="B76" s="13" t="s">
        <v>12</v>
      </c>
      <c r="C76" s="14" t="s">
        <v>23</v>
      </c>
      <c r="D76" s="15" t="s">
        <v>80</v>
      </c>
      <c r="E76" s="5">
        <v>45280</v>
      </c>
      <c r="F76" s="5">
        <v>45291</v>
      </c>
      <c r="G76" s="15" t="s">
        <v>81</v>
      </c>
      <c r="H76" s="16">
        <v>8300</v>
      </c>
      <c r="I76" s="17">
        <v>104</v>
      </c>
      <c r="J76" s="18">
        <v>740</v>
      </c>
      <c r="K76" s="18">
        <v>244</v>
      </c>
      <c r="L76" s="19">
        <v>346</v>
      </c>
    </row>
    <row r="77" spans="1:12" x14ac:dyDescent="0.25">
      <c r="A77" s="12">
        <v>61</v>
      </c>
      <c r="B77" s="13" t="s">
        <v>12</v>
      </c>
      <c r="C77" s="14" t="s">
        <v>126</v>
      </c>
      <c r="D77" s="15" t="s">
        <v>51</v>
      </c>
      <c r="E77" s="5">
        <v>45280</v>
      </c>
      <c r="F77" s="5">
        <v>45291</v>
      </c>
      <c r="G77" s="15" t="s">
        <v>52</v>
      </c>
      <c r="H77" s="16">
        <v>8572.83</v>
      </c>
      <c r="I77" s="17">
        <v>203</v>
      </c>
      <c r="J77" s="18">
        <v>740</v>
      </c>
      <c r="K77" s="18">
        <v>244</v>
      </c>
      <c r="L77" s="19">
        <v>346</v>
      </c>
    </row>
    <row r="78" spans="1:12" x14ac:dyDescent="0.25">
      <c r="A78" s="12">
        <v>62</v>
      </c>
      <c r="B78" s="13" t="s">
        <v>12</v>
      </c>
      <c r="C78" s="14">
        <v>1742</v>
      </c>
      <c r="D78" s="15" t="s">
        <v>127</v>
      </c>
      <c r="E78" s="5">
        <v>45280</v>
      </c>
      <c r="F78" s="5">
        <v>45291</v>
      </c>
      <c r="G78" s="15" t="s">
        <v>110</v>
      </c>
      <c r="H78" s="16">
        <v>4000</v>
      </c>
      <c r="I78" s="17">
        <v>113</v>
      </c>
      <c r="J78" s="18">
        <v>740</v>
      </c>
      <c r="K78" s="18">
        <v>244</v>
      </c>
      <c r="L78" s="19">
        <v>226</v>
      </c>
    </row>
    <row r="79" spans="1:12" x14ac:dyDescent="0.25">
      <c r="A79" s="12">
        <v>63</v>
      </c>
      <c r="B79" s="13" t="s">
        <v>12</v>
      </c>
      <c r="C79" s="14">
        <v>1070</v>
      </c>
      <c r="D79" s="15" t="s">
        <v>128</v>
      </c>
      <c r="E79" s="5">
        <v>45285</v>
      </c>
      <c r="F79" s="5">
        <v>45291</v>
      </c>
      <c r="G79" s="15" t="s">
        <v>129</v>
      </c>
      <c r="H79" s="16">
        <v>5000</v>
      </c>
      <c r="I79" s="17">
        <v>104</v>
      </c>
      <c r="J79" s="18">
        <v>740</v>
      </c>
      <c r="K79" s="18">
        <v>244</v>
      </c>
      <c r="L79" s="19">
        <v>225</v>
      </c>
    </row>
    <row r="80" spans="1:12" ht="15.75" thickBot="1" x14ac:dyDescent="0.3">
      <c r="A80" s="1"/>
      <c r="B80" s="28"/>
      <c r="C80" s="29"/>
      <c r="D80" s="29"/>
      <c r="E80" s="29"/>
      <c r="F80" s="29"/>
      <c r="G80" s="30"/>
      <c r="H80" s="31">
        <f>SUM(H6:H79)-H12-H20-H24-H48-H19-H43</f>
        <v>2023282.4800000004</v>
      </c>
      <c r="I80" s="29"/>
      <c r="J80" s="29"/>
      <c r="K80" s="29"/>
      <c r="L80" s="32"/>
    </row>
    <row r="81" spans="1:12" x14ac:dyDescent="0.25">
      <c r="A81" s="1"/>
      <c r="B81" s="1"/>
      <c r="C81" s="1"/>
      <c r="D81" s="1"/>
      <c r="E81" s="1"/>
      <c r="F81" s="1"/>
      <c r="G81" s="2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2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2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2"/>
      <c r="H84" s="1"/>
      <c r="I84" s="1"/>
      <c r="J84" s="1"/>
      <c r="K84" s="1"/>
      <c r="L84" s="1"/>
    </row>
  </sheetData>
  <autoFilter ref="B5:L80"/>
  <mergeCells count="1">
    <mergeCell ref="B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договоров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Arm4</dc:creator>
  <cp:lastModifiedBy>Arm4</cp:lastModifiedBy>
  <dcterms:created xsi:type="dcterms:W3CDTF">2024-01-18T06:12:49Z</dcterms:created>
  <dcterms:modified xsi:type="dcterms:W3CDTF">2024-01-18T06:13:27Z</dcterms:modified>
</cp:coreProperties>
</file>